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appy16 160367\Desktop\29年度決算書\"/>
    </mc:Choice>
  </mc:AlternateContent>
  <workbookProtection workbookAlgorithmName="SHA-512" workbookHashValue="RvMHxEEyaV/bCAU4lnbB2AuMoiHBngHQz77UwXAtz+QCb6/Ow7fbhd8dEUXO1P9T2oITKH45y3ECYCkm+1VY4Q==" workbookSaltValue="YT5C3tuM4pxcW0I1JSsO8w==" workbookSpinCount="100000" lockStructure="1"/>
  <bookViews>
    <workbookView xWindow="7680" yWindow="-15" windowWidth="7725" windowHeight="8310" tabRatio="866"/>
  </bookViews>
  <sheets>
    <sheet name="貸借 - 第3号の1様式" sheetId="47" r:id="rId1"/>
  </sheets>
  <calcPr calcId="152511"/>
</workbook>
</file>

<file path=xl/calcChain.xml><?xml version="1.0" encoding="utf-8"?>
<calcChain xmlns="http://schemas.openxmlformats.org/spreadsheetml/2006/main">
  <c r="H35" i="47" l="1"/>
  <c r="H33" i="47"/>
  <c r="H28" i="47"/>
  <c r="D28" i="47"/>
  <c r="H29" i="47"/>
  <c r="D29" i="47"/>
  <c r="H30" i="47"/>
  <c r="H11" i="47"/>
  <c r="D11" i="47"/>
  <c r="H12" i="47"/>
  <c r="D12" i="47"/>
  <c r="H13" i="47"/>
  <c r="D13" i="47"/>
  <c r="H14" i="47"/>
  <c r="D14" i="47"/>
  <c r="H15" i="47"/>
  <c r="D15" i="47"/>
  <c r="H16" i="47"/>
  <c r="D16" i="47"/>
  <c r="G37" i="47"/>
  <c r="F37" i="47"/>
  <c r="H34" i="47"/>
  <c r="H32" i="47"/>
  <c r="H31" i="47"/>
  <c r="H27" i="47"/>
  <c r="D27" i="47"/>
  <c r="D26" i="47"/>
  <c r="G25" i="47"/>
  <c r="F25" i="47"/>
  <c r="D25" i="47"/>
  <c r="D24" i="47"/>
  <c r="D23" i="47"/>
  <c r="D22" i="47"/>
  <c r="D21" i="47"/>
  <c r="H20" i="47"/>
  <c r="D20" i="47"/>
  <c r="H19" i="47"/>
  <c r="D19" i="47"/>
  <c r="H18" i="47"/>
  <c r="C38" i="47"/>
  <c r="B38" i="47"/>
  <c r="D17" i="47"/>
  <c r="H10" i="47"/>
  <c r="D10" i="47"/>
  <c r="H9" i="47"/>
  <c r="D9" i="47"/>
  <c r="G38" i="47" l="1"/>
  <c r="H37" i="47"/>
  <c r="H25" i="47"/>
  <c r="D38" i="47"/>
  <c r="F38" i="47"/>
  <c r="D18" i="47"/>
  <c r="H38" i="47" l="1"/>
</calcChain>
</file>

<file path=xl/sharedStrings.xml><?xml version="1.0" encoding="utf-8"?>
<sst xmlns="http://schemas.openxmlformats.org/spreadsheetml/2006/main" count="62" uniqueCount="55">
  <si>
    <t>負債の部合計</t>
  </si>
  <si>
    <t>純資産の部合計</t>
  </si>
  <si>
    <t>負債及び純資産の部合計</t>
  </si>
  <si>
    <t>資　　産　　の　　部</t>
    <phoneticPr fontId="2"/>
  </si>
  <si>
    <t>負　　債　　の　　部</t>
    <phoneticPr fontId="2"/>
  </si>
  <si>
    <t>当年</t>
    <rPh sb="0" eb="2">
      <t>トウネン</t>
    </rPh>
    <phoneticPr fontId="2"/>
  </si>
  <si>
    <t>前年</t>
    <rPh sb="0" eb="2">
      <t>ゼンネン</t>
    </rPh>
    <phoneticPr fontId="2"/>
  </si>
  <si>
    <t>増減</t>
    <rPh sb="0" eb="2">
      <t>ゾウゲン</t>
    </rPh>
    <phoneticPr fontId="2"/>
  </si>
  <si>
    <t>度末</t>
    <rPh sb="0" eb="1">
      <t>ド</t>
    </rPh>
    <rPh sb="1" eb="2">
      <t>マツ</t>
    </rPh>
    <phoneticPr fontId="2"/>
  </si>
  <si>
    <t>流動資産</t>
    <phoneticPr fontId="2"/>
  </si>
  <si>
    <t>固定資産</t>
    <phoneticPr fontId="2"/>
  </si>
  <si>
    <t>純　　資　　産　　の　　部</t>
    <phoneticPr fontId="2"/>
  </si>
  <si>
    <t>基本金</t>
    <phoneticPr fontId="2"/>
  </si>
  <si>
    <t>資産の部合計</t>
    <phoneticPr fontId="2"/>
  </si>
  <si>
    <t>（単位：円）</t>
    <phoneticPr fontId="2"/>
  </si>
  <si>
    <t xml:space="preserve">  現金預金</t>
  </si>
  <si>
    <t xml:space="preserve">  事業未収金</t>
  </si>
  <si>
    <t xml:space="preserve">  未収金</t>
  </si>
  <si>
    <t xml:space="preserve">  未収補助金</t>
  </si>
  <si>
    <t xml:space="preserve">  立替金</t>
  </si>
  <si>
    <t xml:space="preserve">  前払費用</t>
  </si>
  <si>
    <t xml:space="preserve">  仮払金</t>
  </si>
  <si>
    <t xml:space="preserve">  その他の流動資産</t>
  </si>
  <si>
    <t xml:space="preserve"> 基本財産</t>
    <phoneticPr fontId="2"/>
  </si>
  <si>
    <t xml:space="preserve">  土地</t>
  </si>
  <si>
    <t xml:space="preserve">  建物</t>
  </si>
  <si>
    <t xml:space="preserve"> その他の固定資産</t>
    <phoneticPr fontId="2"/>
  </si>
  <si>
    <t xml:space="preserve">  構築物</t>
  </si>
  <si>
    <t xml:space="preserve">  車輌運搬具</t>
  </si>
  <si>
    <t xml:space="preserve">  器具及び備品</t>
  </si>
  <si>
    <t xml:space="preserve">  ソフトウェア</t>
  </si>
  <si>
    <t xml:space="preserve">  退職給付引当資産</t>
  </si>
  <si>
    <t xml:space="preserve">  保育所施設・設備整備積立資産</t>
  </si>
  <si>
    <t>流動負債</t>
    <phoneticPr fontId="2"/>
  </si>
  <si>
    <t xml:space="preserve">  事業未払金</t>
  </si>
  <si>
    <t xml:space="preserve">  その他の未払金</t>
  </si>
  <si>
    <t xml:space="preserve">  １年以内返済予定設備資金借入金</t>
  </si>
  <si>
    <t xml:space="preserve">  預り金</t>
  </si>
  <si>
    <t xml:space="preserve">  職員預り金</t>
  </si>
  <si>
    <t xml:space="preserve">  前受金</t>
  </si>
  <si>
    <t xml:space="preserve">  仮受金</t>
  </si>
  <si>
    <t>固定負債</t>
    <phoneticPr fontId="2"/>
  </si>
  <si>
    <t xml:space="preserve">  設備資金借入金</t>
  </si>
  <si>
    <t xml:space="preserve">  退職給付引当金</t>
  </si>
  <si>
    <t xml:space="preserve">  第一号基本金</t>
  </si>
  <si>
    <t xml:space="preserve">  第二号基本金</t>
  </si>
  <si>
    <t xml:space="preserve">  第三号基本金</t>
  </si>
  <si>
    <t>国庫補助金等特別積立金</t>
    <phoneticPr fontId="2"/>
  </si>
  <si>
    <t>その他の積立金</t>
    <phoneticPr fontId="2"/>
  </si>
  <si>
    <t xml:space="preserve">  保育所施設・設備整備積立金</t>
  </si>
  <si>
    <t>次期繰越活動増減差額</t>
    <phoneticPr fontId="2"/>
  </si>
  <si>
    <t xml:space="preserve">  （うち当期活動増減差額）</t>
  </si>
  <si>
    <t>第三号第一様式（第二十七条第四項関係）</t>
    <phoneticPr fontId="2"/>
  </si>
  <si>
    <t>法人単位貸借対照表</t>
    <phoneticPr fontId="2"/>
  </si>
  <si>
    <t>平成 30 年  3 月 31 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</si>
</sst>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\-#,##0;&quot;-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177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0" fontId="10" fillId="0" borderId="0">
      <alignment vertical="center"/>
    </xf>
    <xf numFmtId="0" fontId="1" fillId="0" borderId="0"/>
  </cellStyleXfs>
  <cellXfs count="51">
    <xf numFmtId="0" fontId="0" fillId="0" borderId="0" xfId="0"/>
    <xf numFmtId="0" fontId="11" fillId="0" borderId="0" xfId="0" applyFont="1" applyFill="1" applyAlignment="1">
      <alignment vertical="center" shrinkToFit="1"/>
    </xf>
    <xf numFmtId="49" fontId="12" fillId="0" borderId="3" xfId="0" applyNumberFormat="1" applyFont="1" applyFill="1" applyBorder="1" applyAlignment="1">
      <alignment vertical="center" shrinkToFit="1"/>
    </xf>
    <xf numFmtId="49" fontId="12" fillId="0" borderId="4" xfId="0" applyNumberFormat="1" applyFont="1" applyFill="1" applyBorder="1" applyAlignment="1">
      <alignment vertical="center" shrinkToFit="1"/>
    </xf>
    <xf numFmtId="49" fontId="12" fillId="0" borderId="5" xfId="0" applyNumberFormat="1" applyFont="1" applyFill="1" applyBorder="1" applyAlignment="1">
      <alignment horizontal="center" vertical="center" shrinkToFit="1"/>
    </xf>
    <xf numFmtId="49" fontId="12" fillId="0" borderId="4" xfId="0" applyNumberFormat="1" applyFont="1" applyFill="1" applyBorder="1" applyAlignment="1">
      <alignment horizontal="left" vertical="center" shrinkToFit="1"/>
    </xf>
    <xf numFmtId="49" fontId="12" fillId="0" borderId="0" xfId="0" applyNumberFormat="1" applyFont="1" applyFill="1" applyAlignment="1">
      <alignment vertical="center" shrinkToFit="1"/>
    </xf>
    <xf numFmtId="176" fontId="13" fillId="0" borderId="6" xfId="0" applyNumberFormat="1" applyFont="1" applyFill="1" applyBorder="1" applyAlignment="1">
      <alignment horizontal="right" vertical="center" shrinkToFit="1"/>
    </xf>
    <xf numFmtId="176" fontId="13" fillId="0" borderId="7" xfId="0" applyNumberFormat="1" applyFont="1" applyFill="1" applyBorder="1" applyAlignment="1">
      <alignment horizontal="right" vertical="center" shrinkToFit="1"/>
    </xf>
    <xf numFmtId="176" fontId="13" fillId="0" borderId="8" xfId="0" applyNumberFormat="1" applyFont="1" applyFill="1" applyBorder="1" applyAlignment="1">
      <alignment horizontal="right" vertical="center" shrinkToFit="1"/>
    </xf>
    <xf numFmtId="176" fontId="13" fillId="0" borderId="9" xfId="0" applyNumberFormat="1" applyFont="1" applyFill="1" applyBorder="1" applyAlignment="1">
      <alignment horizontal="right" vertical="center" shrinkToFit="1"/>
    </xf>
    <xf numFmtId="176" fontId="13" fillId="0" borderId="10" xfId="0" applyNumberFormat="1" applyFont="1" applyFill="1" applyBorder="1" applyAlignment="1">
      <alignment horizontal="right" vertical="center" shrinkToFit="1"/>
    </xf>
    <xf numFmtId="176" fontId="13" fillId="0" borderId="11" xfId="0" applyNumberFormat="1" applyFont="1" applyFill="1" applyBorder="1" applyAlignment="1">
      <alignment horizontal="right" vertical="center" shrinkToFit="1"/>
    </xf>
    <xf numFmtId="176" fontId="13" fillId="0" borderId="12" xfId="0" applyNumberFormat="1" applyFont="1" applyFill="1" applyBorder="1" applyAlignment="1">
      <alignment horizontal="right" vertical="center" shrinkToFit="1"/>
    </xf>
    <xf numFmtId="176" fontId="13" fillId="0" borderId="13" xfId="0" applyNumberFormat="1" applyFont="1" applyFill="1" applyBorder="1" applyAlignment="1">
      <alignment horizontal="right" vertical="center" shrinkToFit="1"/>
    </xf>
    <xf numFmtId="176" fontId="13" fillId="0" borderId="14" xfId="0" applyNumberFormat="1" applyFont="1" applyFill="1" applyBorder="1" applyAlignment="1">
      <alignment horizontal="right" vertical="center" shrinkToFit="1"/>
    </xf>
    <xf numFmtId="176" fontId="13" fillId="0" borderId="15" xfId="0" applyNumberFormat="1" applyFont="1" applyFill="1" applyBorder="1" applyAlignment="1">
      <alignment horizontal="right" vertical="center" shrinkToFit="1"/>
    </xf>
    <xf numFmtId="176" fontId="13" fillId="0" borderId="16" xfId="0" applyNumberFormat="1" applyFont="1" applyFill="1" applyBorder="1" applyAlignment="1">
      <alignment horizontal="right" vertical="center" shrinkToFit="1"/>
    </xf>
    <xf numFmtId="176" fontId="13" fillId="0" borderId="17" xfId="0" applyNumberFormat="1" applyFont="1" applyFill="1" applyBorder="1" applyAlignment="1">
      <alignment horizontal="right" vertical="center" shrinkToFit="1"/>
    </xf>
    <xf numFmtId="176" fontId="13" fillId="0" borderId="18" xfId="0" applyNumberFormat="1" applyFont="1" applyFill="1" applyBorder="1" applyAlignment="1">
      <alignment horizontal="right" vertical="center" shrinkToFit="1"/>
    </xf>
    <xf numFmtId="176" fontId="13" fillId="0" borderId="19" xfId="0" applyNumberFormat="1" applyFont="1" applyFill="1" applyBorder="1" applyAlignment="1">
      <alignment horizontal="right" vertical="center" shrinkToFit="1"/>
    </xf>
    <xf numFmtId="176" fontId="13" fillId="0" borderId="20" xfId="0" applyNumberFormat="1" applyFont="1" applyFill="1" applyBorder="1" applyAlignment="1">
      <alignment horizontal="right" vertical="center" shrinkToFit="1"/>
    </xf>
    <xf numFmtId="176" fontId="13" fillId="0" borderId="21" xfId="0" applyNumberFormat="1" applyFont="1" applyFill="1" applyBorder="1" applyAlignment="1">
      <alignment horizontal="right" vertical="center" shrinkToFit="1"/>
    </xf>
    <xf numFmtId="176" fontId="13" fillId="0" borderId="22" xfId="0" applyNumberFormat="1" applyFont="1" applyFill="1" applyBorder="1" applyAlignment="1">
      <alignment horizontal="right" vertical="center" shrinkToFit="1"/>
    </xf>
    <xf numFmtId="49" fontId="12" fillId="0" borderId="5" xfId="0" applyNumberFormat="1" applyFont="1" applyFill="1" applyBorder="1" applyAlignment="1">
      <alignment horizontal="centerContinuous" vertical="center" shrinkToFit="1"/>
    </xf>
    <xf numFmtId="49" fontId="12" fillId="0" borderId="22" xfId="0" applyNumberFormat="1" applyFont="1" applyFill="1" applyBorder="1" applyAlignment="1">
      <alignment horizontal="centerContinuous" vertical="center" shrinkToFit="1"/>
    </xf>
    <xf numFmtId="49" fontId="12" fillId="0" borderId="13" xfId="0" applyNumberFormat="1" applyFont="1" applyFill="1" applyBorder="1" applyAlignment="1">
      <alignment horizontal="centerContinuous" vertical="center" shrinkToFit="1"/>
    </xf>
    <xf numFmtId="49" fontId="12" fillId="0" borderId="14" xfId="0" applyNumberFormat="1" applyFont="1" applyFill="1" applyBorder="1" applyAlignment="1">
      <alignment horizontal="centerContinuous" vertical="center" shrinkToFit="1"/>
    </xf>
    <xf numFmtId="49" fontId="12" fillId="0" borderId="23" xfId="0" applyNumberFormat="1" applyFont="1" applyFill="1" applyBorder="1" applyAlignment="1">
      <alignment vertical="center" shrinkToFit="1"/>
    </xf>
    <xf numFmtId="49" fontId="12" fillId="0" borderId="24" xfId="0" applyNumberFormat="1" applyFont="1" applyFill="1" applyBorder="1" applyAlignment="1">
      <alignment vertical="center" shrinkToFit="1"/>
    </xf>
    <xf numFmtId="49" fontId="12" fillId="0" borderId="25" xfId="0" applyNumberFormat="1" applyFont="1" applyFill="1" applyBorder="1" applyAlignment="1">
      <alignment vertical="center" shrinkToFit="1"/>
    </xf>
    <xf numFmtId="49" fontId="12" fillId="0" borderId="15" xfId="0" applyNumberFormat="1" applyFont="1" applyFill="1" applyBorder="1" applyAlignment="1">
      <alignment horizontal="center" vertical="center" shrinkToFit="1"/>
    </xf>
    <xf numFmtId="49" fontId="12" fillId="0" borderId="16" xfId="0" applyNumberFormat="1" applyFont="1" applyFill="1" applyBorder="1" applyAlignment="1">
      <alignment horizontal="center" vertical="center" shrinkToFit="1"/>
    </xf>
    <xf numFmtId="49" fontId="12" fillId="0" borderId="26" xfId="0" applyNumberFormat="1" applyFont="1" applyFill="1" applyBorder="1" applyAlignment="1">
      <alignment horizontal="center" vertical="center" shrinkToFit="1"/>
    </xf>
    <xf numFmtId="49" fontId="12" fillId="0" borderId="27" xfId="0" applyNumberFormat="1" applyFont="1" applyFill="1" applyBorder="1" applyAlignment="1">
      <alignment horizontal="center" vertical="center" shrinkToFit="1"/>
    </xf>
    <xf numFmtId="49" fontId="12" fillId="0" borderId="15" xfId="0" applyNumberFormat="1" applyFont="1" applyFill="1" applyBorder="1" applyAlignment="1">
      <alignment vertical="center" shrinkToFit="1"/>
    </xf>
    <xf numFmtId="49" fontId="12" fillId="0" borderId="26" xfId="0" applyNumberFormat="1" applyFont="1" applyFill="1" applyBorder="1" applyAlignment="1">
      <alignment vertical="center" shrinkToFit="1"/>
    </xf>
    <xf numFmtId="49" fontId="12" fillId="0" borderId="20" xfId="0" applyNumberFormat="1" applyFont="1" applyFill="1" applyBorder="1" applyAlignment="1">
      <alignment vertical="center" shrinkToFit="1"/>
    </xf>
    <xf numFmtId="49" fontId="12" fillId="0" borderId="22" xfId="0" applyNumberFormat="1" applyFont="1" applyFill="1" applyBorder="1" applyAlignment="1">
      <alignment horizontal="center" vertical="center" shrinkToFit="1"/>
    </xf>
    <xf numFmtId="49" fontId="14" fillId="0" borderId="0" xfId="0" applyNumberFormat="1" applyFont="1" applyFill="1" applyAlignment="1">
      <alignment horizontal="centerContinuous" vertical="center" shrinkToFit="1"/>
    </xf>
    <xf numFmtId="49" fontId="12" fillId="0" borderId="21" xfId="0" applyNumberFormat="1" applyFont="1" applyFill="1" applyBorder="1" applyAlignment="1">
      <alignment horizontal="left" vertical="center" shrinkToFit="1"/>
    </xf>
    <xf numFmtId="49" fontId="12" fillId="0" borderId="18" xfId="0" applyNumberFormat="1" applyFont="1" applyFill="1" applyBorder="1" applyAlignment="1">
      <alignment horizontal="left" vertical="center" shrinkToFit="1"/>
    </xf>
    <xf numFmtId="49" fontId="12" fillId="0" borderId="26" xfId="0" applyNumberFormat="1" applyFont="1" applyFill="1" applyBorder="1" applyAlignment="1">
      <alignment horizontal="left" vertical="center" shrinkToFit="1"/>
    </xf>
    <xf numFmtId="49" fontId="12" fillId="0" borderId="23" xfId="0" applyNumberFormat="1" applyFont="1" applyFill="1" applyBorder="1" applyAlignment="1">
      <alignment horizontal="left" vertical="center" shrinkToFit="1"/>
    </xf>
    <xf numFmtId="49" fontId="12" fillId="0" borderId="0" xfId="0" applyNumberFormat="1" applyFont="1" applyFill="1" applyAlignment="1">
      <alignment horizontal="right" vertical="center" shrinkToFit="1"/>
    </xf>
    <xf numFmtId="49" fontId="12" fillId="0" borderId="0" xfId="0" applyNumberFormat="1" applyFont="1" applyFill="1" applyAlignment="1">
      <alignment horizontal="right" vertical="center"/>
    </xf>
    <xf numFmtId="49" fontId="12" fillId="0" borderId="17" xfId="0" applyNumberFormat="1" applyFont="1" applyFill="1" applyBorder="1" applyAlignment="1">
      <alignment horizontal="center" vertical="center" shrinkToFit="1"/>
    </xf>
    <xf numFmtId="49" fontId="12" fillId="0" borderId="29" xfId="0" applyNumberFormat="1" applyFont="1" applyFill="1" applyBorder="1" applyAlignment="1">
      <alignment horizontal="center" vertical="center" shrinkToFit="1"/>
    </xf>
    <xf numFmtId="49" fontId="12" fillId="0" borderId="0" xfId="0" applyNumberFormat="1" applyFont="1" applyFill="1" applyAlignment="1">
      <alignment horizontal="center" vertical="center"/>
    </xf>
    <xf numFmtId="0" fontId="11" fillId="0" borderId="28" xfId="0" applyFont="1" applyFill="1" applyBorder="1" applyAlignment="1">
      <alignment vertical="center" shrinkToFit="1"/>
    </xf>
    <xf numFmtId="0" fontId="0" fillId="0" borderId="28" xfId="0" applyBorder="1" applyAlignment="1">
      <alignment vertical="center" shrinkToFit="1"/>
    </xf>
  </cellXfs>
  <cellStyles count="12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標準" xfId="0" builtinId="0"/>
    <cellStyle name="標準 2" xfId="10"/>
    <cellStyle name="標準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l">
          <a:defRPr kumimoji="1" sz="1000" baseline="0">
            <a:solidFill>
              <a:srgbClr val="FF0000"/>
            </a:solidFill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"/>
  <sheetViews>
    <sheetView tabSelected="1" view="pageBreakPreview" zoomScaleNormal="100" zoomScaleSheetLayoutView="100" workbookViewId="0"/>
  </sheetViews>
  <sheetFormatPr defaultRowHeight="13.5"/>
  <cols>
    <col min="1" max="1" width="21.625" style="1" customWidth="1"/>
    <col min="2" max="4" width="8.625" style="1" customWidth="1"/>
    <col min="5" max="5" width="21.625" style="1" customWidth="1"/>
    <col min="6" max="8" width="8.625" style="1" customWidth="1"/>
    <col min="9" max="9" width="0.875" style="1" customWidth="1"/>
    <col min="10" max="16384" width="9" style="1"/>
  </cols>
  <sheetData>
    <row r="1" spans="1:8" ht="21.75" customHeight="1">
      <c r="A1" s="6"/>
      <c r="B1" s="6"/>
      <c r="C1" s="6"/>
      <c r="D1" s="6"/>
      <c r="E1" s="6"/>
      <c r="F1" s="6"/>
      <c r="G1" s="6"/>
      <c r="H1" s="6"/>
    </row>
    <row r="2" spans="1:8" ht="15" customHeight="1">
      <c r="A2" s="6"/>
      <c r="B2" s="6"/>
      <c r="C2" s="6"/>
      <c r="D2" s="6"/>
      <c r="E2" s="6"/>
      <c r="F2" s="6"/>
      <c r="G2" s="6"/>
      <c r="H2" s="45" t="s">
        <v>52</v>
      </c>
    </row>
    <row r="3" spans="1:8" ht="14.25">
      <c r="A3" s="39" t="s">
        <v>53</v>
      </c>
      <c r="B3" s="39"/>
      <c r="C3" s="39"/>
      <c r="D3" s="39"/>
      <c r="E3" s="39"/>
      <c r="F3" s="39"/>
      <c r="G3" s="39"/>
      <c r="H3" s="39"/>
    </row>
    <row r="4" spans="1:8">
      <c r="A4" s="48" t="s">
        <v>54</v>
      </c>
      <c r="B4" s="48"/>
      <c r="C4" s="48"/>
      <c r="D4" s="48"/>
      <c r="E4" s="48"/>
      <c r="F4" s="48"/>
      <c r="G4" s="48"/>
      <c r="H4" s="48"/>
    </row>
    <row r="5" spans="1:8" ht="13.5" customHeight="1">
      <c r="A5" s="6"/>
      <c r="B5" s="6"/>
      <c r="C5" s="6"/>
      <c r="D5" s="6"/>
      <c r="E5" s="6"/>
      <c r="F5" s="6"/>
      <c r="G5" s="6"/>
      <c r="H5" s="44" t="s">
        <v>14</v>
      </c>
    </row>
    <row r="6" spans="1:8" ht="14.25" customHeight="1">
      <c r="A6" s="24" t="s">
        <v>3</v>
      </c>
      <c r="B6" s="24"/>
      <c r="C6" s="24"/>
      <c r="D6" s="24"/>
      <c r="E6" s="24" t="s">
        <v>4</v>
      </c>
      <c r="F6" s="24"/>
      <c r="G6" s="24"/>
      <c r="H6" s="24"/>
    </row>
    <row r="7" spans="1:8" ht="14.25" customHeight="1">
      <c r="A7" s="35"/>
      <c r="B7" s="32" t="s">
        <v>5</v>
      </c>
      <c r="C7" s="32" t="s">
        <v>6</v>
      </c>
      <c r="D7" s="46" t="s">
        <v>7</v>
      </c>
      <c r="E7" s="2"/>
      <c r="F7" s="31" t="s">
        <v>5</v>
      </c>
      <c r="G7" s="32" t="s">
        <v>6</v>
      </c>
      <c r="H7" s="46" t="s">
        <v>7</v>
      </c>
    </row>
    <row r="8" spans="1:8" ht="14.25" customHeight="1">
      <c r="A8" s="36"/>
      <c r="B8" s="34" t="s">
        <v>8</v>
      </c>
      <c r="C8" s="34" t="s">
        <v>8</v>
      </c>
      <c r="D8" s="47"/>
      <c r="E8" s="29"/>
      <c r="F8" s="33" t="s">
        <v>8</v>
      </c>
      <c r="G8" s="34" t="s">
        <v>8</v>
      </c>
      <c r="H8" s="47"/>
    </row>
    <row r="9" spans="1:8" ht="14.25" customHeight="1">
      <c r="A9" s="37" t="s">
        <v>9</v>
      </c>
      <c r="B9" s="8">
        <v>23970626</v>
      </c>
      <c r="C9" s="8">
        <v>21649651</v>
      </c>
      <c r="D9" s="9">
        <f t="shared" ref="D9:D38" si="0">B9-C9</f>
        <v>2320975</v>
      </c>
      <c r="E9" s="30" t="s">
        <v>33</v>
      </c>
      <c r="F9" s="21">
        <v>16844493</v>
      </c>
      <c r="G9" s="8">
        <v>12064566</v>
      </c>
      <c r="H9" s="9">
        <f t="shared" ref="H9:H23" si="1">F9-G9</f>
        <v>4779927</v>
      </c>
    </row>
    <row r="10" spans="1:8" ht="14.25" customHeight="1">
      <c r="A10" s="40" t="s">
        <v>15</v>
      </c>
      <c r="B10" s="10">
        <v>15326174</v>
      </c>
      <c r="C10" s="10">
        <v>10498681</v>
      </c>
      <c r="D10" s="11">
        <f t="shared" si="0"/>
        <v>4827493</v>
      </c>
      <c r="E10" s="43" t="s">
        <v>34</v>
      </c>
      <c r="F10" s="22">
        <v>4897582</v>
      </c>
      <c r="G10" s="10">
        <v>3738132</v>
      </c>
      <c r="H10" s="11">
        <f t="shared" si="1"/>
        <v>1159450</v>
      </c>
    </row>
    <row r="11" spans="1:8" ht="14.25" customHeight="1">
      <c r="A11" s="41" t="s">
        <v>16</v>
      </c>
      <c r="B11" s="12">
        <v>1370426</v>
      </c>
      <c r="C11" s="12">
        <v>4283640</v>
      </c>
      <c r="D11" s="13">
        <f>B11-C11</f>
        <v>-2913214</v>
      </c>
      <c r="E11" s="5" t="s">
        <v>35</v>
      </c>
      <c r="F11" s="19">
        <v>10224</v>
      </c>
      <c r="G11" s="12">
        <v>0</v>
      </c>
      <c r="H11" s="13">
        <f>F11-G11</f>
        <v>10224</v>
      </c>
    </row>
    <row r="12" spans="1:8" ht="14.25" customHeight="1">
      <c r="A12" s="41" t="s">
        <v>17</v>
      </c>
      <c r="B12" s="12">
        <v>70216</v>
      </c>
      <c r="C12" s="12">
        <v>0</v>
      </c>
      <c r="D12" s="13">
        <f>B12-C12</f>
        <v>70216</v>
      </c>
      <c r="E12" s="5" t="s">
        <v>36</v>
      </c>
      <c r="F12" s="19">
        <v>9132000</v>
      </c>
      <c r="G12" s="12">
        <v>6132000</v>
      </c>
      <c r="H12" s="13">
        <f>F12-G12</f>
        <v>3000000</v>
      </c>
    </row>
    <row r="13" spans="1:8" ht="14.25" customHeight="1">
      <c r="A13" s="41" t="s">
        <v>18</v>
      </c>
      <c r="B13" s="12">
        <v>7078530</v>
      </c>
      <c r="C13" s="12">
        <v>6867330</v>
      </c>
      <c r="D13" s="13">
        <f>B13-C13</f>
        <v>211200</v>
      </c>
      <c r="E13" s="5" t="s">
        <v>37</v>
      </c>
      <c r="F13" s="19">
        <v>40032</v>
      </c>
      <c r="G13" s="12">
        <v>6330</v>
      </c>
      <c r="H13" s="13">
        <f>F13-G13</f>
        <v>33702</v>
      </c>
    </row>
    <row r="14" spans="1:8" ht="14.25" customHeight="1">
      <c r="A14" s="41" t="s">
        <v>19</v>
      </c>
      <c r="B14" s="12">
        <v>0</v>
      </c>
      <c r="C14" s="12">
        <v>0</v>
      </c>
      <c r="D14" s="13">
        <f>B14-C14</f>
        <v>0</v>
      </c>
      <c r="E14" s="5" t="s">
        <v>38</v>
      </c>
      <c r="F14" s="19">
        <v>2764655</v>
      </c>
      <c r="G14" s="12">
        <v>1147664</v>
      </c>
      <c r="H14" s="13">
        <f>F14-G14</f>
        <v>1616991</v>
      </c>
    </row>
    <row r="15" spans="1:8" ht="14.25" customHeight="1">
      <c r="A15" s="41" t="s">
        <v>20</v>
      </c>
      <c r="B15" s="12">
        <v>125280</v>
      </c>
      <c r="C15" s="12">
        <v>0</v>
      </c>
      <c r="D15" s="13">
        <f>B15-C15</f>
        <v>125280</v>
      </c>
      <c r="E15" s="5" t="s">
        <v>39</v>
      </c>
      <c r="F15" s="19">
        <v>0</v>
      </c>
      <c r="G15" s="12">
        <v>1040440</v>
      </c>
      <c r="H15" s="13">
        <f>F15-G15</f>
        <v>-1040440</v>
      </c>
    </row>
    <row r="16" spans="1:8" ht="14.25" customHeight="1">
      <c r="A16" s="41" t="s">
        <v>21</v>
      </c>
      <c r="B16" s="12">
        <v>0</v>
      </c>
      <c r="C16" s="12">
        <v>0</v>
      </c>
      <c r="D16" s="13">
        <f>B16-C16</f>
        <v>0</v>
      </c>
      <c r="E16" s="5" t="s">
        <v>40</v>
      </c>
      <c r="F16" s="19">
        <v>0</v>
      </c>
      <c r="G16" s="12">
        <v>0</v>
      </c>
      <c r="H16" s="13">
        <f>F16-G16</f>
        <v>0</v>
      </c>
    </row>
    <row r="17" spans="1:8" ht="14.25" customHeight="1">
      <c r="A17" s="41" t="s">
        <v>22</v>
      </c>
      <c r="B17" s="12">
        <v>0</v>
      </c>
      <c r="C17" s="12">
        <v>0</v>
      </c>
      <c r="D17" s="13">
        <f t="shared" si="0"/>
        <v>0</v>
      </c>
      <c r="E17" s="5"/>
      <c r="F17" s="19"/>
      <c r="G17" s="12"/>
      <c r="H17" s="13"/>
    </row>
    <row r="18" spans="1:8" ht="14.25" customHeight="1">
      <c r="A18" s="37" t="s">
        <v>10</v>
      </c>
      <c r="B18" s="8">
        <v>356319103</v>
      </c>
      <c r="C18" s="8">
        <v>346949705</v>
      </c>
      <c r="D18" s="11">
        <f t="shared" si="0"/>
        <v>9369398</v>
      </c>
      <c r="E18" s="30" t="s">
        <v>41</v>
      </c>
      <c r="F18" s="21">
        <v>73865913</v>
      </c>
      <c r="G18" s="8">
        <v>68123992</v>
      </c>
      <c r="H18" s="11">
        <f t="shared" si="1"/>
        <v>5741921</v>
      </c>
    </row>
    <row r="19" spans="1:8" ht="14.25" customHeight="1">
      <c r="A19" s="37" t="s">
        <v>23</v>
      </c>
      <c r="B19" s="8">
        <v>329169365</v>
      </c>
      <c r="C19" s="8">
        <v>327366900</v>
      </c>
      <c r="D19" s="11">
        <f t="shared" si="0"/>
        <v>1802465</v>
      </c>
      <c r="E19" s="5" t="s">
        <v>42</v>
      </c>
      <c r="F19" s="19">
        <v>70429000</v>
      </c>
      <c r="G19" s="12">
        <v>64811000</v>
      </c>
      <c r="H19" s="11">
        <f t="shared" si="1"/>
        <v>5618000</v>
      </c>
    </row>
    <row r="20" spans="1:8" ht="14.25" customHeight="1">
      <c r="A20" s="40" t="s">
        <v>24</v>
      </c>
      <c r="B20" s="10">
        <v>24039680</v>
      </c>
      <c r="C20" s="10">
        <v>24039680</v>
      </c>
      <c r="D20" s="11">
        <f t="shared" si="0"/>
        <v>0</v>
      </c>
      <c r="E20" s="5" t="s">
        <v>43</v>
      </c>
      <c r="F20" s="19">
        <v>3436913</v>
      </c>
      <c r="G20" s="12">
        <v>3312992</v>
      </c>
      <c r="H20" s="13">
        <f t="shared" si="1"/>
        <v>123921</v>
      </c>
    </row>
    <row r="21" spans="1:8" ht="14.25" customHeight="1">
      <c r="A21" s="42" t="s">
        <v>25</v>
      </c>
      <c r="B21" s="12">
        <v>305129685</v>
      </c>
      <c r="C21" s="12">
        <v>303327220</v>
      </c>
      <c r="D21" s="13">
        <f t="shared" si="0"/>
        <v>1802465</v>
      </c>
      <c r="E21" s="5"/>
      <c r="F21" s="19"/>
      <c r="G21" s="12"/>
      <c r="H21" s="13"/>
    </row>
    <row r="22" spans="1:8" ht="14.25" customHeight="1">
      <c r="A22" s="37" t="s">
        <v>26</v>
      </c>
      <c r="B22" s="8">
        <v>27149738</v>
      </c>
      <c r="C22" s="8">
        <v>19582805</v>
      </c>
      <c r="D22" s="11">
        <f t="shared" si="0"/>
        <v>7566933</v>
      </c>
      <c r="E22" s="5"/>
      <c r="F22" s="19"/>
      <c r="G22" s="12"/>
      <c r="H22" s="13"/>
    </row>
    <row r="23" spans="1:8" ht="14.25" customHeight="1">
      <c r="A23" s="40" t="s">
        <v>25</v>
      </c>
      <c r="B23" s="10">
        <v>3059506</v>
      </c>
      <c r="C23" s="10">
        <v>3211526</v>
      </c>
      <c r="D23" s="11">
        <f t="shared" si="0"/>
        <v>-152020</v>
      </c>
      <c r="E23" s="5"/>
      <c r="F23" s="19"/>
      <c r="G23" s="12"/>
      <c r="H23" s="13"/>
    </row>
    <row r="24" spans="1:8" ht="14.25" customHeight="1">
      <c r="A24" s="41" t="s">
        <v>27</v>
      </c>
      <c r="B24" s="12">
        <v>9984909</v>
      </c>
      <c r="C24" s="12">
        <v>3694672</v>
      </c>
      <c r="D24" s="13">
        <f t="shared" si="0"/>
        <v>6290237</v>
      </c>
      <c r="E24" s="5"/>
      <c r="F24" s="19"/>
      <c r="G24" s="12"/>
      <c r="H24" s="13"/>
    </row>
    <row r="25" spans="1:8" ht="14.25" customHeight="1">
      <c r="A25" s="41" t="s">
        <v>28</v>
      </c>
      <c r="B25" s="12">
        <v>186415</v>
      </c>
      <c r="C25" s="12">
        <v>0</v>
      </c>
      <c r="D25" s="13">
        <f t="shared" si="0"/>
        <v>186415</v>
      </c>
      <c r="E25" s="4" t="s">
        <v>0</v>
      </c>
      <c r="F25" s="23">
        <f>F9+F18</f>
        <v>90710406</v>
      </c>
      <c r="G25" s="14">
        <f>G9+G18</f>
        <v>80188558</v>
      </c>
      <c r="H25" s="15">
        <f>F25-G25</f>
        <v>10521848</v>
      </c>
    </row>
    <row r="26" spans="1:8" ht="14.25" customHeight="1">
      <c r="A26" s="41" t="s">
        <v>29</v>
      </c>
      <c r="B26" s="12">
        <v>5247709</v>
      </c>
      <c r="C26" s="12">
        <v>3924694</v>
      </c>
      <c r="D26" s="13">
        <f t="shared" si="0"/>
        <v>1323015</v>
      </c>
      <c r="E26" s="24" t="s">
        <v>11</v>
      </c>
      <c r="F26" s="25"/>
      <c r="G26" s="26"/>
      <c r="H26" s="27"/>
    </row>
    <row r="27" spans="1:8" ht="14.25" customHeight="1">
      <c r="A27" s="41" t="s">
        <v>30</v>
      </c>
      <c r="B27" s="12">
        <v>1067359</v>
      </c>
      <c r="C27" s="12">
        <v>1375353</v>
      </c>
      <c r="D27" s="13">
        <f t="shared" si="0"/>
        <v>-307994</v>
      </c>
      <c r="E27" s="28" t="s">
        <v>12</v>
      </c>
      <c r="F27" s="16">
        <v>62087186</v>
      </c>
      <c r="G27" s="17">
        <v>62087186</v>
      </c>
      <c r="H27" s="18">
        <f t="shared" ref="H27:H38" si="2">F27-G27</f>
        <v>0</v>
      </c>
    </row>
    <row r="28" spans="1:8" ht="14.25" customHeight="1">
      <c r="A28" s="41" t="s">
        <v>31</v>
      </c>
      <c r="B28" s="12">
        <v>3603840</v>
      </c>
      <c r="C28" s="12">
        <v>3376560</v>
      </c>
      <c r="D28" s="13">
        <f>B28-C28</f>
        <v>227280</v>
      </c>
      <c r="E28" s="3" t="s">
        <v>44</v>
      </c>
      <c r="F28" s="19">
        <v>53777174</v>
      </c>
      <c r="G28" s="12">
        <v>53777174</v>
      </c>
      <c r="H28" s="13">
        <f>F28-G28</f>
        <v>0</v>
      </c>
    </row>
    <row r="29" spans="1:8" ht="14.25" customHeight="1">
      <c r="A29" s="41" t="s">
        <v>32</v>
      </c>
      <c r="B29" s="12">
        <v>4000000</v>
      </c>
      <c r="C29" s="12">
        <v>4000000</v>
      </c>
      <c r="D29" s="13">
        <f>B29-C29</f>
        <v>0</v>
      </c>
      <c r="E29" s="3" t="s">
        <v>45</v>
      </c>
      <c r="F29" s="19">
        <v>2310012</v>
      </c>
      <c r="G29" s="12">
        <v>2310012</v>
      </c>
      <c r="H29" s="13">
        <f>F29-G29</f>
        <v>0</v>
      </c>
    </row>
    <row r="30" spans="1:8" ht="14.25" customHeight="1">
      <c r="A30" s="41"/>
      <c r="B30" s="12"/>
      <c r="C30" s="12"/>
      <c r="D30" s="13"/>
      <c r="E30" s="3" t="s">
        <v>46</v>
      </c>
      <c r="F30" s="19">
        <v>6000000</v>
      </c>
      <c r="G30" s="12">
        <v>6000000</v>
      </c>
      <c r="H30" s="13">
        <f>F30-G30</f>
        <v>0</v>
      </c>
    </row>
    <row r="31" spans="1:8" ht="14.25" customHeight="1">
      <c r="A31" s="41"/>
      <c r="B31" s="12"/>
      <c r="C31" s="12"/>
      <c r="D31" s="13"/>
      <c r="E31" s="3" t="s">
        <v>47</v>
      </c>
      <c r="F31" s="19">
        <v>152283186</v>
      </c>
      <c r="G31" s="12">
        <v>157236629</v>
      </c>
      <c r="H31" s="13">
        <f t="shared" si="2"/>
        <v>-4953443</v>
      </c>
    </row>
    <row r="32" spans="1:8" ht="14.25" customHeight="1">
      <c r="A32" s="41"/>
      <c r="B32" s="12"/>
      <c r="C32" s="12"/>
      <c r="D32" s="13"/>
      <c r="E32" s="3" t="s">
        <v>48</v>
      </c>
      <c r="F32" s="19">
        <v>4000000</v>
      </c>
      <c r="G32" s="12">
        <v>4000000</v>
      </c>
      <c r="H32" s="13">
        <f t="shared" si="2"/>
        <v>0</v>
      </c>
    </row>
    <row r="33" spans="1:8" ht="14.25" customHeight="1">
      <c r="A33" s="41"/>
      <c r="B33" s="12"/>
      <c r="C33" s="12"/>
      <c r="D33" s="13"/>
      <c r="E33" s="3" t="s">
        <v>49</v>
      </c>
      <c r="F33" s="19">
        <v>4000000</v>
      </c>
      <c r="G33" s="12">
        <v>4000000</v>
      </c>
      <c r="H33" s="13">
        <f>F33-G33</f>
        <v>0</v>
      </c>
    </row>
    <row r="34" spans="1:8" ht="14.25" customHeight="1">
      <c r="A34" s="41"/>
      <c r="B34" s="12"/>
      <c r="C34" s="12"/>
      <c r="D34" s="13"/>
      <c r="E34" s="3" t="s">
        <v>50</v>
      </c>
      <c r="F34" s="19">
        <v>71208951</v>
      </c>
      <c r="G34" s="12">
        <v>65086983</v>
      </c>
      <c r="H34" s="13">
        <f t="shared" si="2"/>
        <v>6121968</v>
      </c>
    </row>
    <row r="35" spans="1:8" ht="14.25" customHeight="1">
      <c r="A35" s="41"/>
      <c r="B35" s="12"/>
      <c r="C35" s="12"/>
      <c r="D35" s="13"/>
      <c r="E35" s="3" t="s">
        <v>51</v>
      </c>
      <c r="F35" s="19">
        <v>6121968</v>
      </c>
      <c r="G35" s="12">
        <v>9005826</v>
      </c>
      <c r="H35" s="13">
        <f>F35-G35</f>
        <v>-2883858</v>
      </c>
    </row>
    <row r="36" spans="1:8" ht="14.25" customHeight="1">
      <c r="A36" s="41"/>
      <c r="B36" s="12"/>
      <c r="C36" s="12"/>
      <c r="D36" s="13"/>
      <c r="E36" s="3"/>
      <c r="F36" s="19"/>
      <c r="G36" s="12"/>
      <c r="H36" s="13"/>
    </row>
    <row r="37" spans="1:8" ht="14.25" customHeight="1">
      <c r="A37" s="41"/>
      <c r="B37" s="12"/>
      <c r="C37" s="12"/>
      <c r="D37" s="13"/>
      <c r="E37" s="4" t="s">
        <v>1</v>
      </c>
      <c r="F37" s="14">
        <f>F27+F31+F32+F34</f>
        <v>289579323</v>
      </c>
      <c r="G37" s="14">
        <f>G27+G31+G32+G34</f>
        <v>288410798</v>
      </c>
      <c r="H37" s="15">
        <f t="shared" si="2"/>
        <v>1168525</v>
      </c>
    </row>
    <row r="38" spans="1:8" ht="20.25" customHeight="1">
      <c r="A38" s="38" t="s">
        <v>13</v>
      </c>
      <c r="B38" s="14">
        <f>B9+B18</f>
        <v>380289729</v>
      </c>
      <c r="C38" s="14">
        <f>C9+C18</f>
        <v>368599356</v>
      </c>
      <c r="D38" s="15">
        <f t="shared" si="0"/>
        <v>11690373</v>
      </c>
      <c r="E38" s="4" t="s">
        <v>2</v>
      </c>
      <c r="F38" s="20">
        <f>F25+F37</f>
        <v>380289729</v>
      </c>
      <c r="G38" s="14">
        <f>G25+G37</f>
        <v>368599356</v>
      </c>
      <c r="H38" s="7">
        <f t="shared" si="2"/>
        <v>11690373</v>
      </c>
    </row>
    <row r="39" spans="1:8" ht="14.25" customHeight="1">
      <c r="A39" s="49"/>
      <c r="B39" s="50"/>
      <c r="C39" s="50"/>
      <c r="D39" s="50"/>
      <c r="E39" s="50"/>
      <c r="F39" s="50"/>
      <c r="G39" s="50"/>
      <c r="H39" s="50"/>
    </row>
    <row r="40" spans="1:8" ht="14.25" customHeight="1"/>
    <row r="41" spans="1:8" ht="14.25" customHeight="1"/>
    <row r="42" spans="1:8" ht="14.25" customHeight="1"/>
    <row r="43" spans="1:8" ht="14.25" customHeight="1"/>
    <row r="44" spans="1:8" ht="14.25" customHeight="1"/>
    <row r="45" spans="1:8" ht="14.25" customHeight="1"/>
    <row r="46" spans="1:8" ht="14.25" customHeight="1"/>
    <row r="47" spans="1:8" ht="14.25" customHeight="1"/>
    <row r="48" spans="1: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</sheetData>
  <sheetProtection algorithmName="SHA-512" hashValue="Bgtb56+i43+XMFK1gDIoxK4frsUo+hqmqYqYYsXhsEp52VkSm5/AZLoAImvLj0P8nLc4+iXPCVb/jbCdp2prbA==" saltValue="iXnTHN7Fb65GNuYEndr4wQ==" spinCount="100000" sheet="1" scenarios="1" selectLockedCells="1"/>
  <mergeCells count="4">
    <mergeCell ref="A4:H4"/>
    <mergeCell ref="D7:D8"/>
    <mergeCell ref="H7:H8"/>
    <mergeCell ref="A39:H39"/>
  </mergeCells>
  <phoneticPr fontId="2"/>
  <pageMargins left="0" right="0" top="0" bottom="0" header="0" footer="0"/>
  <pageSetup paperSize="9" firstPageNumber="22" orientation="portrait" useFirstPageNumber="1" horizontalDpi="300" verticalDpi="3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貸借 - 第3号の1様式</vt:lpstr>
    </vt:vector>
  </TitlesOfParts>
  <Company>株式会社 チャイルド社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（株）チャイルド社 開発１課</dc:creator>
  <cp:lastModifiedBy>chappy16 160367</cp:lastModifiedBy>
  <cp:lastPrinted>2015-04-10T08:48:44Z</cp:lastPrinted>
  <dcterms:created xsi:type="dcterms:W3CDTF">2008-06-06T01:55:09Z</dcterms:created>
  <dcterms:modified xsi:type="dcterms:W3CDTF">2018-06-05T06:15:02Z</dcterms:modified>
</cp:coreProperties>
</file>