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ocuments\27決算書\"/>
    </mc:Choice>
  </mc:AlternateContent>
  <workbookProtection workbookAlgorithmName="SHA-512" workbookHashValue="fDnYyv9C4H49RRriGNryi//FMqY0gD+7TNq0tJPFFnzBuSY2F+s8AlbWWRrbAXSgNFXZVrCExa7NRh/ndy7M2Q==" workbookSaltValue="5ImaXQ9nnD7J7ENo5PAKkg==" workbookSpinCount="100000" lockStructure="1"/>
  <bookViews>
    <workbookView xWindow="7680" yWindow="-15" windowWidth="7725" windowHeight="8310" tabRatio="866"/>
  </bookViews>
  <sheets>
    <sheet name="資金収支 - 第1号の1様式" sheetId="47" r:id="rId1"/>
  </sheets>
  <calcPr calcId="152511"/>
</workbook>
</file>

<file path=xl/calcChain.xml><?xml version="1.0" encoding="utf-8"?>
<calcChain xmlns="http://schemas.openxmlformats.org/spreadsheetml/2006/main">
  <c r="F15" i="47" l="1"/>
  <c r="F16" i="47"/>
  <c r="F17" i="47"/>
  <c r="F9" i="47"/>
  <c r="F10" i="47"/>
  <c r="F11" i="47"/>
  <c r="F36" i="47"/>
  <c r="F32" i="47"/>
  <c r="F30" i="47"/>
  <c r="F29" i="47"/>
  <c r="F28" i="47"/>
  <c r="F27" i="47"/>
  <c r="F26" i="47"/>
  <c r="F24" i="47"/>
  <c r="F23" i="47"/>
  <c r="F22" i="47"/>
  <c r="F21" i="47"/>
  <c r="F19" i="47"/>
  <c r="F18" i="47"/>
  <c r="F14" i="47"/>
  <c r="F13" i="47"/>
  <c r="F12" i="47"/>
  <c r="F8" i="47"/>
  <c r="F31" i="47" l="1"/>
  <c r="F25" i="47"/>
  <c r="F20" i="47"/>
  <c r="F34" i="47" l="1"/>
  <c r="F37" i="47" s="1"/>
</calcChain>
</file>

<file path=xl/sharedStrings.xml><?xml version="1.0" encoding="utf-8"?>
<sst xmlns="http://schemas.openxmlformats.org/spreadsheetml/2006/main" count="47" uniqueCount="44">
  <si>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</si>
  <si>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</si>
  <si>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</si>
  <si>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　予備費支出(10)</t>
    <rPh sb="1" eb="4">
      <t>ヨビヒ</t>
    </rPh>
    <rPh sb="4" eb="6">
      <t>シシュツ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</si>
  <si>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</si>
  <si>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</si>
  <si>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</si>
  <si>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</si>
  <si>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</si>
  <si>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</si>
  <si>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</si>
  <si>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</si>
  <si>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</si>
  <si>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</si>
  <si>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</si>
  <si>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</si>
  <si>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</si>
  <si>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</si>
  <si>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</si>
  <si>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</si>
  <si>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</si>
  <si>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</si>
  <si>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保育事業収入</t>
  </si>
  <si>
    <t>借入金利息補助金収入</t>
  </si>
  <si>
    <t>経常経費寄付金収入</t>
  </si>
  <si>
    <t>受取利息配当金収入</t>
  </si>
  <si>
    <t>その他の収入</t>
  </si>
  <si>
    <t>人件費支出</t>
  </si>
  <si>
    <t>事業費支出</t>
  </si>
  <si>
    <t>事務費支出</t>
  </si>
  <si>
    <t>支払利息支出</t>
  </si>
  <si>
    <t>その他の支出</t>
  </si>
  <si>
    <t>施設整備等による収支</t>
  </si>
  <si>
    <t>収入</t>
  </si>
  <si>
    <t>設備資金借入金元金償還支出</t>
  </si>
  <si>
    <t>固定資産取得支出</t>
  </si>
  <si>
    <t>その他の活動による収支</t>
  </si>
  <si>
    <t>積立資産取崩収入</t>
  </si>
  <si>
    <t>長期運営資金借入金元金償還支出</t>
  </si>
  <si>
    <t>積立資産支出</t>
  </si>
  <si>
    <t>―</t>
  </si>
  <si>
    <t>第1号の1様式</t>
    <phoneticPr fontId="2"/>
  </si>
  <si>
    <t>資金収支計算書</t>
    <phoneticPr fontId="2"/>
  </si>
  <si>
    <t>（自）平成 27 年  4 月  1 日  （至）平成 28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</si>
</sst>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52">
    <xf numFmtId="0" fontId="0" fillId="0" borderId="0" xfId="0"/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left" vertical="center" shrinkToFi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center" vertical="center" textRotation="255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7" fillId="0" borderId="6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top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11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textRotation="255" shrinkToFit="1"/>
    </xf>
    <xf numFmtId="49" fontId="13" fillId="0" borderId="4" xfId="0" applyNumberFormat="1" applyFont="1" applyFill="1" applyBorder="1" applyAlignment="1">
      <alignment horizontal="center" vertical="center" textRotation="255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3" fillId="0" borderId="11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horizontal="left" vertical="center" shrinkToFit="1"/>
    </xf>
    <xf numFmtId="49" fontId="18" fillId="0" borderId="4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18" fillId="0" borderId="3" xfId="0" applyNumberFormat="1" applyFont="1" applyFill="1" applyBorder="1" applyAlignment="1">
      <alignment vertical="center" textRotation="255" shrinkToFit="1"/>
    </xf>
    <xf numFmtId="49" fontId="18" fillId="0" borderId="6" xfId="0" applyNumberFormat="1" applyFont="1" applyFill="1" applyBorder="1" applyAlignment="1">
      <alignment vertical="center" textRotation="255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42"/>
      <c r="B1" s="42"/>
      <c r="C1" s="13"/>
      <c r="D1" s="13"/>
      <c r="E1" s="13"/>
      <c r="F1" s="43"/>
      <c r="G1" s="43"/>
    </row>
    <row r="2" spans="1:7" ht="15" customHeight="1">
      <c r="A2" s="15"/>
      <c r="B2" s="15"/>
      <c r="C2" s="15"/>
      <c r="D2" s="15"/>
      <c r="E2" s="44" t="s">
        <v>41</v>
      </c>
      <c r="F2" s="44"/>
      <c r="G2" s="44"/>
    </row>
    <row r="3" spans="1:7" ht="14.25">
      <c r="A3" s="45" t="s">
        <v>42</v>
      </c>
      <c r="B3" s="45"/>
      <c r="C3" s="45"/>
      <c r="D3" s="45"/>
      <c r="E3" s="45"/>
      <c r="F3" s="45"/>
      <c r="G3" s="45"/>
    </row>
    <row r="4" spans="1:7">
      <c r="A4" s="15"/>
      <c r="B4" s="15"/>
      <c r="C4" s="15"/>
      <c r="D4" s="15"/>
      <c r="E4" s="15"/>
      <c r="F4" s="15"/>
      <c r="G4" s="15"/>
    </row>
    <row r="5" spans="1:7">
      <c r="A5" s="42" t="s">
        <v>43</v>
      </c>
      <c r="B5" s="42"/>
      <c r="C5" s="42"/>
      <c r="D5" s="42"/>
      <c r="E5" s="42"/>
      <c r="F5" s="42"/>
      <c r="G5" s="42"/>
    </row>
    <row r="6" spans="1:7" ht="13.5" customHeight="1">
      <c r="A6" s="15"/>
      <c r="B6" s="15"/>
      <c r="C6" s="15"/>
      <c r="D6" s="15"/>
      <c r="E6" s="15"/>
      <c r="F6" s="15"/>
      <c r="G6" s="16" t="s">
        <v>12</v>
      </c>
    </row>
    <row r="7" spans="1:7" ht="14.25" customHeight="1">
      <c r="A7" s="30" t="s">
        <v>4</v>
      </c>
      <c r="B7" s="31"/>
      <c r="C7" s="32"/>
      <c r="D7" s="5" t="s">
        <v>13</v>
      </c>
      <c r="E7" s="5" t="s">
        <v>14</v>
      </c>
      <c r="F7" s="5" t="s">
        <v>15</v>
      </c>
      <c r="G7" s="5" t="s">
        <v>0</v>
      </c>
    </row>
    <row r="8" spans="1:7" ht="14.25" customHeight="1">
      <c r="A8" s="33" t="s">
        <v>11</v>
      </c>
      <c r="B8" s="33" t="s">
        <v>1</v>
      </c>
      <c r="C8" s="3" t="s">
        <v>22</v>
      </c>
      <c r="D8" s="17">
        <v>225616500</v>
      </c>
      <c r="E8" s="17">
        <v>237613086</v>
      </c>
      <c r="F8" s="7">
        <f t="shared" ref="F8:F19" si="0">D8-E8</f>
        <v>-11996586</v>
      </c>
      <c r="G8" s="21"/>
    </row>
    <row r="9" spans="1:7" ht="14.25" customHeight="1">
      <c r="A9" s="34"/>
      <c r="B9" s="34"/>
      <c r="C9" s="4" t="s">
        <v>23</v>
      </c>
      <c r="D9" s="7">
        <v>48000</v>
      </c>
      <c r="E9" s="7">
        <v>48000</v>
      </c>
      <c r="F9" s="7">
        <f>D9-E9</f>
        <v>0</v>
      </c>
      <c r="G9" s="22"/>
    </row>
    <row r="10" spans="1:7" ht="14.25" customHeight="1">
      <c r="A10" s="34"/>
      <c r="B10" s="34"/>
      <c r="C10" s="4" t="s">
        <v>24</v>
      </c>
      <c r="D10" s="7">
        <v>100000</v>
      </c>
      <c r="E10" s="7">
        <v>0</v>
      </c>
      <c r="F10" s="7">
        <f>D10-E10</f>
        <v>100000</v>
      </c>
      <c r="G10" s="22"/>
    </row>
    <row r="11" spans="1:7" ht="14.25" customHeight="1">
      <c r="A11" s="34"/>
      <c r="B11" s="34"/>
      <c r="C11" s="4" t="s">
        <v>25</v>
      </c>
      <c r="D11" s="7">
        <v>2000</v>
      </c>
      <c r="E11" s="7">
        <v>2034</v>
      </c>
      <c r="F11" s="7">
        <f>D11-E11</f>
        <v>-34</v>
      </c>
      <c r="G11" s="22"/>
    </row>
    <row r="12" spans="1:7" ht="14.25" customHeight="1">
      <c r="A12" s="34"/>
      <c r="B12" s="34"/>
      <c r="C12" s="4" t="s">
        <v>26</v>
      </c>
      <c r="D12" s="7">
        <v>2750000</v>
      </c>
      <c r="E12" s="7">
        <v>2640250</v>
      </c>
      <c r="F12" s="7">
        <f t="shared" si="0"/>
        <v>109750</v>
      </c>
      <c r="G12" s="22"/>
    </row>
    <row r="13" spans="1:7" ht="14.25" customHeight="1">
      <c r="A13" s="34"/>
      <c r="B13" s="35"/>
      <c r="C13" s="5" t="s">
        <v>17</v>
      </c>
      <c r="D13" s="8">
        <v>228516500</v>
      </c>
      <c r="E13" s="8">
        <v>240303370</v>
      </c>
      <c r="F13" s="8">
        <f t="shared" si="0"/>
        <v>-11786870</v>
      </c>
      <c r="G13" s="23"/>
    </row>
    <row r="14" spans="1:7" ht="14.25" customHeight="1">
      <c r="A14" s="34"/>
      <c r="B14" s="33" t="s">
        <v>2</v>
      </c>
      <c r="C14" s="4" t="s">
        <v>27</v>
      </c>
      <c r="D14" s="7">
        <v>128132000</v>
      </c>
      <c r="E14" s="7">
        <v>132396812</v>
      </c>
      <c r="F14" s="7">
        <f t="shared" si="0"/>
        <v>-4264812</v>
      </c>
      <c r="G14" s="22"/>
    </row>
    <row r="15" spans="1:7" ht="14.25" customHeight="1">
      <c r="A15" s="34"/>
      <c r="B15" s="34"/>
      <c r="C15" s="4" t="s">
        <v>28</v>
      </c>
      <c r="D15" s="7">
        <v>36050000</v>
      </c>
      <c r="E15" s="7">
        <v>37578822</v>
      </c>
      <c r="F15" s="7">
        <f>D15-E15</f>
        <v>-1528822</v>
      </c>
      <c r="G15" s="22"/>
    </row>
    <row r="16" spans="1:7" ht="14.25" customHeight="1">
      <c r="A16" s="34"/>
      <c r="B16" s="34"/>
      <c r="C16" s="4" t="s">
        <v>29</v>
      </c>
      <c r="D16" s="7">
        <v>38060000</v>
      </c>
      <c r="E16" s="7">
        <v>42471629</v>
      </c>
      <c r="F16" s="7">
        <f>D16-E16</f>
        <v>-4411629</v>
      </c>
      <c r="G16" s="22"/>
    </row>
    <row r="17" spans="1:7" ht="14.25" customHeight="1">
      <c r="A17" s="34"/>
      <c r="B17" s="34"/>
      <c r="C17" s="4" t="s">
        <v>30</v>
      </c>
      <c r="D17" s="7">
        <v>1189000</v>
      </c>
      <c r="E17" s="7">
        <v>1387760</v>
      </c>
      <c r="F17" s="7">
        <f>D17-E17</f>
        <v>-198760</v>
      </c>
      <c r="G17" s="22"/>
    </row>
    <row r="18" spans="1:7" ht="14.25" customHeight="1">
      <c r="A18" s="34"/>
      <c r="B18" s="34"/>
      <c r="C18" s="6" t="s">
        <v>31</v>
      </c>
      <c r="D18" s="14">
        <v>2000000</v>
      </c>
      <c r="E18" s="14">
        <v>2528750</v>
      </c>
      <c r="F18" s="7">
        <f t="shared" si="0"/>
        <v>-528750</v>
      </c>
      <c r="G18" s="24"/>
    </row>
    <row r="19" spans="1:7" ht="14.25" customHeight="1">
      <c r="A19" s="34"/>
      <c r="B19" s="35"/>
      <c r="C19" s="5" t="s">
        <v>18</v>
      </c>
      <c r="D19" s="8">
        <v>205431000</v>
      </c>
      <c r="E19" s="8">
        <v>216363773</v>
      </c>
      <c r="F19" s="8">
        <f t="shared" si="0"/>
        <v>-10932773</v>
      </c>
      <c r="G19" s="23"/>
    </row>
    <row r="20" spans="1:7" ht="14.25" customHeight="1">
      <c r="A20" s="35"/>
      <c r="B20" s="36" t="s">
        <v>19</v>
      </c>
      <c r="C20" s="37"/>
      <c r="D20" s="8">
        <v>23085500</v>
      </c>
      <c r="E20" s="8">
        <v>23939597</v>
      </c>
      <c r="F20" s="8">
        <f>F13-F19</f>
        <v>-854097</v>
      </c>
      <c r="G20" s="23"/>
    </row>
    <row r="21" spans="1:7" ht="14.25" customHeight="1">
      <c r="A21" s="33" t="s">
        <v>32</v>
      </c>
      <c r="B21" s="18" t="s">
        <v>33</v>
      </c>
      <c r="C21" s="5" t="s">
        <v>7</v>
      </c>
      <c r="D21" s="8">
        <v>0</v>
      </c>
      <c r="E21" s="8">
        <v>0</v>
      </c>
      <c r="F21" s="8">
        <f t="shared" ref="F21:F24" si="1">D21-E21</f>
        <v>0</v>
      </c>
      <c r="G21" s="23"/>
    </row>
    <row r="22" spans="1:7" ht="14.25" customHeight="1">
      <c r="A22" s="34"/>
      <c r="B22" s="33" t="s">
        <v>2</v>
      </c>
      <c r="C22" s="19" t="s">
        <v>34</v>
      </c>
      <c r="D22" s="17">
        <v>6132000</v>
      </c>
      <c r="E22" s="17">
        <v>9487000</v>
      </c>
      <c r="F22" s="7">
        <f t="shared" si="1"/>
        <v>-3355000</v>
      </c>
      <c r="G22" s="21"/>
    </row>
    <row r="23" spans="1:7" ht="14.25" customHeight="1">
      <c r="A23" s="34"/>
      <c r="B23" s="38"/>
      <c r="C23" s="4" t="s">
        <v>35</v>
      </c>
      <c r="D23" s="7">
        <v>5000000</v>
      </c>
      <c r="E23" s="7">
        <v>2059640</v>
      </c>
      <c r="F23" s="7">
        <f t="shared" si="1"/>
        <v>2940360</v>
      </c>
      <c r="G23" s="22"/>
    </row>
    <row r="24" spans="1:7" ht="14.25" customHeight="1">
      <c r="A24" s="34"/>
      <c r="B24" s="39"/>
      <c r="C24" s="5" t="s">
        <v>6</v>
      </c>
      <c r="D24" s="8">
        <v>11132000</v>
      </c>
      <c r="E24" s="8">
        <v>11546640</v>
      </c>
      <c r="F24" s="8">
        <f t="shared" si="1"/>
        <v>-414640</v>
      </c>
      <c r="G24" s="23"/>
    </row>
    <row r="25" spans="1:7" ht="14.25" customHeight="1">
      <c r="A25" s="35"/>
      <c r="B25" s="27" t="s">
        <v>5</v>
      </c>
      <c r="C25" s="27"/>
      <c r="D25" s="8">
        <v>-11132000</v>
      </c>
      <c r="E25" s="8">
        <v>-11546640</v>
      </c>
      <c r="F25" s="8">
        <f>F21-F24</f>
        <v>414640</v>
      </c>
      <c r="G25" s="23"/>
    </row>
    <row r="26" spans="1:7" ht="14.25" customHeight="1">
      <c r="A26" s="33" t="s">
        <v>36</v>
      </c>
      <c r="B26" s="46" t="s">
        <v>33</v>
      </c>
      <c r="C26" s="4" t="s">
        <v>37</v>
      </c>
      <c r="D26" s="7">
        <v>150000</v>
      </c>
      <c r="E26" s="7">
        <v>142019</v>
      </c>
      <c r="F26" s="7">
        <f t="shared" ref="F26:F30" si="2">D26-E26</f>
        <v>7981</v>
      </c>
      <c r="G26" s="22"/>
    </row>
    <row r="27" spans="1:7" ht="14.25" customHeight="1">
      <c r="A27" s="34"/>
      <c r="B27" s="47"/>
      <c r="C27" s="5" t="s">
        <v>16</v>
      </c>
      <c r="D27" s="8">
        <v>150000</v>
      </c>
      <c r="E27" s="8">
        <v>142019</v>
      </c>
      <c r="F27" s="8">
        <f t="shared" si="2"/>
        <v>7981</v>
      </c>
      <c r="G27" s="23"/>
    </row>
    <row r="28" spans="1:7" ht="14.25" customHeight="1">
      <c r="A28" s="34"/>
      <c r="B28" s="33" t="s">
        <v>2</v>
      </c>
      <c r="C28" s="4" t="s">
        <v>38</v>
      </c>
      <c r="D28" s="7">
        <v>3000000</v>
      </c>
      <c r="E28" s="7">
        <v>3130000</v>
      </c>
      <c r="F28" s="7">
        <f t="shared" si="2"/>
        <v>-130000</v>
      </c>
      <c r="G28" s="22"/>
    </row>
    <row r="29" spans="1:7" ht="14.25" customHeight="1">
      <c r="A29" s="34"/>
      <c r="B29" s="40"/>
      <c r="C29" s="4" t="s">
        <v>39</v>
      </c>
      <c r="D29" s="7">
        <v>3650000</v>
      </c>
      <c r="E29" s="7">
        <v>3679680</v>
      </c>
      <c r="F29" s="7">
        <f t="shared" si="2"/>
        <v>-29680</v>
      </c>
      <c r="G29" s="22"/>
    </row>
    <row r="30" spans="1:7" ht="14.25" customHeight="1">
      <c r="A30" s="34"/>
      <c r="B30" s="41"/>
      <c r="C30" s="5" t="s">
        <v>20</v>
      </c>
      <c r="D30" s="8">
        <v>6650000</v>
      </c>
      <c r="E30" s="8">
        <v>6809680</v>
      </c>
      <c r="F30" s="8">
        <f t="shared" si="2"/>
        <v>-159680</v>
      </c>
      <c r="G30" s="23"/>
    </row>
    <row r="31" spans="1:7" ht="14.25" customHeight="1">
      <c r="A31" s="35"/>
      <c r="B31" s="27" t="s">
        <v>21</v>
      </c>
      <c r="C31" s="27"/>
      <c r="D31" s="8">
        <v>-6500000</v>
      </c>
      <c r="E31" s="8">
        <v>-6667661</v>
      </c>
      <c r="F31" s="8">
        <f>F27-F30</f>
        <v>167661</v>
      </c>
      <c r="G31" s="23"/>
    </row>
    <row r="32" spans="1:7" ht="14.25" customHeight="1">
      <c r="A32" s="29" t="s">
        <v>3</v>
      </c>
      <c r="B32" s="29"/>
      <c r="C32" s="29"/>
      <c r="D32" s="17">
        <v>0</v>
      </c>
      <c r="E32" s="48" t="s">
        <v>40</v>
      </c>
      <c r="F32" s="25">
        <f>D32</f>
        <v>0</v>
      </c>
      <c r="G32" s="50"/>
    </row>
    <row r="33" spans="1:7" ht="14.25" customHeight="1">
      <c r="A33" s="10"/>
      <c r="B33" s="11"/>
      <c r="C33" s="12"/>
      <c r="D33" s="14">
        <v>100000</v>
      </c>
      <c r="E33" s="49"/>
      <c r="F33" s="26"/>
      <c r="G33" s="51"/>
    </row>
    <row r="34" spans="1:7" ht="14.25" customHeight="1">
      <c r="A34" s="27" t="s">
        <v>8</v>
      </c>
      <c r="B34" s="27"/>
      <c r="C34" s="27"/>
      <c r="D34" s="8">
        <v>5453500</v>
      </c>
      <c r="E34" s="8">
        <v>5725296</v>
      </c>
      <c r="F34" s="8">
        <f>F20+F25+F31-F32</f>
        <v>-271796</v>
      </c>
      <c r="G34" s="23"/>
    </row>
    <row r="35" spans="1:7" s="2" customFormat="1" ht="14.25" customHeight="1">
      <c r="A35" s="20"/>
      <c r="B35" s="20"/>
      <c r="C35" s="20"/>
      <c r="D35" s="9"/>
      <c r="E35" s="9"/>
      <c r="F35" s="9"/>
      <c r="G35" s="9"/>
    </row>
    <row r="36" spans="1:7" ht="14.25" customHeight="1">
      <c r="A36" s="27" t="s">
        <v>9</v>
      </c>
      <c r="B36" s="27"/>
      <c r="C36" s="27"/>
      <c r="D36" s="8">
        <v>2739990</v>
      </c>
      <c r="E36" s="8">
        <v>8211252</v>
      </c>
      <c r="F36" s="8">
        <f>D36-E36</f>
        <v>-5471262</v>
      </c>
      <c r="G36" s="23"/>
    </row>
    <row r="37" spans="1:7" ht="14.25" customHeight="1">
      <c r="A37" s="27" t="s">
        <v>10</v>
      </c>
      <c r="B37" s="27"/>
      <c r="C37" s="27"/>
      <c r="D37" s="8">
        <v>8193490</v>
      </c>
      <c r="E37" s="8">
        <v>13936548</v>
      </c>
      <c r="F37" s="8">
        <f>F34+F36</f>
        <v>-5743058</v>
      </c>
      <c r="G37" s="23"/>
    </row>
    <row r="38" spans="1:7" ht="14.25" customHeight="1">
      <c r="A38" s="28"/>
      <c r="B38" s="28"/>
      <c r="C38" s="28"/>
      <c r="D38" s="28"/>
      <c r="E38" s="28"/>
      <c r="F38" s="28"/>
      <c r="G38" s="28"/>
    </row>
    <row r="39" spans="1:7" ht="14.25" customHeight="1"/>
    <row r="40" spans="1:7" ht="14.25" customHeight="1"/>
    <row r="41" spans="1:7" ht="14.25" customHeight="1"/>
    <row r="42" spans="1:7" ht="14.2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</sheetData>
  <sheetProtection algorithmName="SHA-512" hashValue="vlRgcUFTcqM/YVNgmBH7nIBn63HUsviZTuWhl8aiqLcWcsSJOG+zBLlDXW4q2wO9q0ydNR+3TrW5s7/YP7ussA==" saltValue="0SX6IOy5Va1zVnFbJlMQxg==" spinCount="100000" sheet="1" scenarios="1" selectLockedCells="1"/>
  <mergeCells count="25">
    <mergeCell ref="F32:F33"/>
    <mergeCell ref="G32:G33"/>
    <mergeCell ref="A34:C34"/>
    <mergeCell ref="A36:C36"/>
    <mergeCell ref="A37:C37"/>
    <mergeCell ref="A38:G38"/>
    <mergeCell ref="A26:A31"/>
    <mergeCell ref="B26:B27"/>
    <mergeCell ref="B28:B30"/>
    <mergeCell ref="B31:C31"/>
    <mergeCell ref="A32:C32"/>
    <mergeCell ref="E32:E33"/>
    <mergeCell ref="A8:A20"/>
    <mergeCell ref="B8:B13"/>
    <mergeCell ref="B14:B19"/>
    <mergeCell ref="B20:C20"/>
    <mergeCell ref="A21:A25"/>
    <mergeCell ref="B22:B24"/>
    <mergeCell ref="B25:C25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 - 第1号の1様式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chappy16 160367</cp:lastModifiedBy>
  <cp:lastPrinted>2015-04-10T08:48:44Z</cp:lastPrinted>
  <dcterms:created xsi:type="dcterms:W3CDTF">2008-06-06T01:55:09Z</dcterms:created>
  <dcterms:modified xsi:type="dcterms:W3CDTF">2016-06-24T04:01:21Z</dcterms:modified>
</cp:coreProperties>
</file>